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D12" i="1"/>
  <c r="E12" i="1"/>
  <c r="E18" i="1"/>
  <c r="D18" i="1"/>
  <c r="E41" i="1"/>
  <c r="D41" i="1"/>
  <c r="E25" i="1"/>
  <c r="D25" i="1"/>
  <c r="E9" i="1"/>
  <c r="D9" i="1"/>
  <c r="D40" i="1"/>
  <c r="E40" i="1"/>
  <c r="D24" i="1"/>
  <c r="E24" i="1"/>
  <c r="D8" i="1"/>
  <c r="E8" i="1"/>
  <c r="E39" i="1"/>
  <c r="D39" i="1"/>
  <c r="E23" i="1"/>
  <c r="D23" i="1"/>
  <c r="E7" i="1"/>
  <c r="D7" i="1"/>
  <c r="E30" i="1"/>
  <c r="D30" i="1"/>
  <c r="E14" i="1"/>
  <c r="D14" i="1"/>
  <c r="E29" i="1"/>
  <c r="D29" i="1"/>
  <c r="D28" i="1"/>
  <c r="E28" i="1"/>
  <c r="E43" i="1"/>
  <c r="D43" i="1"/>
  <c r="E34" i="1"/>
  <c r="D34" i="1"/>
  <c r="E33" i="1"/>
  <c r="D33" i="1"/>
  <c r="E17" i="1"/>
  <c r="D17" i="1"/>
  <c r="D32" i="1"/>
  <c r="E32" i="1"/>
  <c r="D16" i="1"/>
  <c r="E16" i="1"/>
  <c r="E31" i="1"/>
  <c r="D31" i="1"/>
  <c r="E15" i="1"/>
  <c r="D15" i="1"/>
  <c r="E38" i="1"/>
  <c r="D38" i="1"/>
  <c r="E22" i="1"/>
  <c r="D22" i="1"/>
  <c r="E6" i="1"/>
  <c r="D6" i="1"/>
  <c r="D44" i="1"/>
  <c r="E44" i="1"/>
  <c r="E27" i="1"/>
  <c r="D27" i="1"/>
  <c r="E11" i="1"/>
  <c r="D11" i="1"/>
  <c r="E37" i="1"/>
  <c r="D37" i="1"/>
  <c r="E21" i="1"/>
  <c r="D21" i="1"/>
  <c r="E5" i="1"/>
  <c r="D5"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<sst xmlns="http://schemas.openxmlformats.org/spreadsheetml/2006/main" count="276" uniqueCount="71">
  <si>
    <t>Relatório Individualizado de Presença</t>
  </si>
  <si>
    <t>58ª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</si>
  <si>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</si>
  <si>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</si>
  <si>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</si>
  <si>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</si>
  <si>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</si>
  <si>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</si>
  <si>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</si>
  <si>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</si>
  <si>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490/18 - BLOCO 1</t>
  </si>
  <si>
    <t>490/18 - SUBEM. 11</t>
  </si>
  <si>
    <t>490/18 - BLOCO 2</t>
  </si>
  <si>
    <t>490/18 - BLOCO 3</t>
  </si>
  <si>
    <t>1.      Álvaro Damião</t>
  </si>
  <si>
    <t>F</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</si>
  <si>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</si>
  <si>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</si>
  <si>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</si>
  <si>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</si>
  <si>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</si>
  <si>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</si>
  <si>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</si>
  <si>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</si>
  <si>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</si>
  <si>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</si>
  <si>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</si>
  <si>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Dr. Nilton</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</si>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</sst>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D36" sqref="D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43656</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7" t="s">
        <v>10</v>
      </c>
      <c r="I3" s="7" t="s">
        <v>11</v>
      </c>
      <c r="J3" s="7" t="s">
        <v>12</v>
      </c>
      <c r="K3" s="7"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5</v>
      </c>
      <c r="C4" s="11">
        <f ca="1">(COUNTIF(G4:OFFSET(G4,0,$D$2-1),"P")/$D$2)+(COUNTIF(G4:OFFSET(G4,0,$D$2-1),"X")/$D$2)</f>
        <v>0.8</v>
      </c>
      <c r="D4" s="12" t="str">
        <f ca="1">IF($C4&gt;=0.5,"PRESENTE","AUSENTE")</f>
        <v>PRESENTE</v>
      </c>
      <c r="E4" s="12" t="str">
        <f ca="1">IF($C4&gt;=0.5,"P","F")</f>
        <v>P</v>
      </c>
      <c r="F4" s="12" t="s">
        <v>14</v>
      </c>
      <c r="G4" s="10" t="s">
        <v>15</v>
      </c>
      <c r="H4" s="10" t="s">
        <v>16</v>
      </c>
      <c r="I4" s="10" t="s">
        <v>16</v>
      </c>
      <c r="J4" s="10" t="s">
        <v>16</v>
      </c>
      <c r="K4" s="10" t="s">
        <v>16</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17</v>
      </c>
      <c r="G5" s="10" t="s">
        <v>16</v>
      </c>
      <c r="H5" s="10" t="s">
        <v>16</v>
      </c>
      <c r="I5" s="10" t="s">
        <v>16</v>
      </c>
      <c r="J5" s="10" t="s">
        <v>16</v>
      </c>
      <c r="K5" s="10" t="s">
        <v>16</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16</v>
      </c>
      <c r="H6" s="10" t="s">
        <v>16</v>
      </c>
      <c r="I6" s="10" t="s">
        <v>16</v>
      </c>
      <c r="J6" s="10" t="s">
        <v>16</v>
      </c>
      <c r="K6" s="10" t="s">
        <v>16</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16</v>
      </c>
      <c r="H7" s="10" t="s">
        <v>16</v>
      </c>
      <c r="I7" s="10" t="s">
        <v>16</v>
      </c>
      <c r="J7" s="10" t="s">
        <v>16</v>
      </c>
      <c r="K7" s="10" t="s">
        <v>16</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16</v>
      </c>
      <c r="H8" s="10" t="s">
        <v>16</v>
      </c>
      <c r="I8" s="10" t="s">
        <v>16</v>
      </c>
      <c r="J8" s="10" t="s">
        <v>16</v>
      </c>
      <c r="K8" s="10" t="s">
        <v>16</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16</v>
      </c>
      <c r="H9" s="10" t="s">
        <v>16</v>
      </c>
      <c r="I9" s="10" t="s">
        <v>16</v>
      </c>
      <c r="J9" s="10" t="s">
        <v>16</v>
      </c>
      <c r="K9" s="10" t="s">
        <v>16</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16</v>
      </c>
      <c r="H10" s="10" t="s">
        <v>16</v>
      </c>
      <c r="I10" s="10" t="s">
        <v>16</v>
      </c>
      <c r="J10" s="10" t="s">
        <v>16</v>
      </c>
      <c r="K10" s="10" t="s">
        <v>16</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16</v>
      </c>
      <c r="H11" s="10" t="s">
        <v>16</v>
      </c>
      <c r="I11" s="10" t="s">
        <v>16</v>
      </c>
      <c r="J11" s="10" t="s">
        <v>16</v>
      </c>
      <c r="K11" s="10" t="s">
        <v>16</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16</v>
      </c>
      <c r="H12" s="10" t="s">
        <v>16</v>
      </c>
      <c r="I12" s="10" t="s">
        <v>16</v>
      </c>
      <c r="J12" s="10" t="s">
        <v>16</v>
      </c>
      <c r="K12" s="10" t="s">
        <v>16</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5</v>
      </c>
      <c r="C13" s="11">
        <f ca="1">(COUNTIF(G13:OFFSET(G13,0,$D$2-1),"P")/$D$2)+(COUNTIF(G13:OFFSET(G13,0,$D$2-1),"X")/$D$2)</f>
        <v>1</v>
      </c>
      <c r="D13" s="12" t="str">
        <f t="shared" ca="1" si="1"/>
        <v>PRESENTE</v>
      </c>
      <c r="E13" s="12" t="str">
        <f t="shared" ca="1" si="2"/>
        <v>P</v>
      </c>
      <c r="F13" s="12" t="s">
        <v>25</v>
      </c>
      <c r="G13" s="10" t="s">
        <v>16</v>
      </c>
      <c r="H13" s="10" t="s">
        <v>16</v>
      </c>
      <c r="I13" s="10" t="s">
        <v>16</v>
      </c>
      <c r="J13" s="10" t="s">
        <v>16</v>
      </c>
      <c r="K13" s="10" t="s">
        <v>16</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26</v>
      </c>
      <c r="G14" s="10" t="s">
        <v>16</v>
      </c>
      <c r="H14" s="10" t="s">
        <v>16</v>
      </c>
      <c r="I14" s="10" t="s">
        <v>16</v>
      </c>
      <c r="J14" s="10" t="s">
        <v>16</v>
      </c>
      <c r="K14" s="10" t="s">
        <v>16</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27</v>
      </c>
      <c r="G15" s="10" t="s">
        <v>16</v>
      </c>
      <c r="H15" s="10" t="s">
        <v>16</v>
      </c>
      <c r="I15" s="10" t="s">
        <v>16</v>
      </c>
      <c r="J15" s="10" t="s">
        <v>16</v>
      </c>
      <c r="K15" s="10" t="s">
        <v>16</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4" t="s">
        <v>28</v>
      </c>
      <c r="G16" s="10" t="s">
        <v>16</v>
      </c>
      <c r="H16" s="10" t="s">
        <v>16</v>
      </c>
      <c r="I16" s="10" t="s">
        <v>16</v>
      </c>
      <c r="J16" s="10" t="s">
        <v>16</v>
      </c>
      <c r="K16" s="10" t="s">
        <v>16</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2" t="s">
        <v>29</v>
      </c>
      <c r="G17" s="10" t="s">
        <v>16</v>
      </c>
      <c r="H17" s="10" t="s">
        <v>16</v>
      </c>
      <c r="I17" s="10" t="s">
        <v>16</v>
      </c>
      <c r="J17" s="10" t="s">
        <v>16</v>
      </c>
      <c r="K17" s="10" t="s">
        <v>16</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5</v>
      </c>
      <c r="C18" s="11">
        <f ca="1">(COUNTIF(G18:OFFSET(G18,0,$D$2-1),"P")/$D$2)+(COUNTIF(G18:OFFSET(G18,0,$D$2-1),"X")/$D$2)</f>
        <v>0</v>
      </c>
      <c r="D18" s="12" t="str">
        <f t="shared" ca="1" si="1"/>
        <v>AUSENTE</v>
      </c>
      <c r="E18" s="12" t="str">
        <f t="shared" ca="1" si="2"/>
        <v>F</v>
      </c>
      <c r="F18" s="14" t="s">
        <v>30</v>
      </c>
      <c r="G18" s="10" t="s">
        <v>15</v>
      </c>
      <c r="H18" s="10" t="s">
        <v>15</v>
      </c>
      <c r="I18" s="10" t="s">
        <v>15</v>
      </c>
      <c r="J18" s="10" t="s">
        <v>15</v>
      </c>
      <c r="K18" s="10" t="s">
        <v>15</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31</v>
      </c>
      <c r="G19" s="10" t="s">
        <v>16</v>
      </c>
      <c r="H19" s="10" t="s">
        <v>16</v>
      </c>
      <c r="I19" s="10" t="s">
        <v>16</v>
      </c>
      <c r="J19" s="10" t="s">
        <v>16</v>
      </c>
      <c r="K19" s="10" t="s">
        <v>16</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16</v>
      </c>
      <c r="H20" s="10" t="s">
        <v>16</v>
      </c>
      <c r="I20" s="10" t="s">
        <v>16</v>
      </c>
      <c r="J20" s="10" t="s">
        <v>16</v>
      </c>
      <c r="K20" s="10" t="s">
        <v>16</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16</v>
      </c>
      <c r="H21" s="10" t="s">
        <v>16</v>
      </c>
      <c r="I21" s="10" t="s">
        <v>16</v>
      </c>
      <c r="J21" s="10" t="s">
        <v>16</v>
      </c>
      <c r="K21" s="10" t="s">
        <v>16</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16</v>
      </c>
      <c r="H22" s="10" t="s">
        <v>16</v>
      </c>
      <c r="I22" s="10" t="s">
        <v>16</v>
      </c>
      <c r="J22" s="10" t="s">
        <v>16</v>
      </c>
      <c r="K22" s="10" t="s">
        <v>16</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5</v>
      </c>
      <c r="C23" s="11">
        <f ca="1">(COUNTIF(G23:OFFSET(G23,0,$D$2-1),"P")/$D$2)+(COUNTIF(G23:OFFSET(G23,0,$D$2-1),"X")/$D$2)</f>
        <v>0</v>
      </c>
      <c r="D23" s="12" t="str">
        <f t="shared" ca="1" si="1"/>
        <v>AUSENTE</v>
      </c>
      <c r="E23" s="12" t="str">
        <f t="shared" ca="1" si="2"/>
        <v>F</v>
      </c>
      <c r="F23" s="14" t="s">
        <v>35</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5</v>
      </c>
      <c r="C24" s="11">
        <f ca="1">(COUNTIF(G24:OFFSET(G24,0,$D$2-1),"P")/$D$2)+(COUNTIF(G24:OFFSET(G24,0,$D$2-1),"X")/$D$2)</f>
        <v>0.2</v>
      </c>
      <c r="D24" s="12" t="str">
        <f t="shared" ca="1" si="1"/>
        <v>AUSENTE</v>
      </c>
      <c r="E24" s="12" t="str">
        <f t="shared" ca="1" si="2"/>
        <v>F</v>
      </c>
      <c r="F24" s="14" t="s">
        <v>36</v>
      </c>
      <c r="G24" s="10" t="s">
        <v>16</v>
      </c>
      <c r="H24" s="10" t="s">
        <v>15</v>
      </c>
      <c r="I24" s="10" t="s">
        <v>15</v>
      </c>
      <c r="J24" s="10" t="s">
        <v>15</v>
      </c>
      <c r="K24" s="10" t="s">
        <v>15</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37</v>
      </c>
      <c r="G25" s="10" t="s">
        <v>16</v>
      </c>
      <c r="H25" s="10" t="s">
        <v>16</v>
      </c>
      <c r="I25" s="10" t="s">
        <v>16</v>
      </c>
      <c r="J25" s="10" t="s">
        <v>16</v>
      </c>
      <c r="K25" s="10" t="s">
        <v>16</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38</v>
      </c>
      <c r="G26" s="10" t="s">
        <v>16</v>
      </c>
      <c r="H26" s="10" t="s">
        <v>16</v>
      </c>
      <c r="I26" s="10" t="s">
        <v>16</v>
      </c>
      <c r="J26" s="10" t="s">
        <v>16</v>
      </c>
      <c r="K26" s="10" t="s">
        <v>16</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16</v>
      </c>
      <c r="H27" s="10" t="s">
        <v>16</v>
      </c>
      <c r="I27" s="10" t="s">
        <v>16</v>
      </c>
      <c r="J27" s="10" t="s">
        <v>16</v>
      </c>
      <c r="K27" s="10" t="s">
        <v>16</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40</v>
      </c>
      <c r="G28" s="10" t="s">
        <v>16</v>
      </c>
      <c r="H28" s="10" t="s">
        <v>16</v>
      </c>
      <c r="I28" s="10" t="s">
        <v>16</v>
      </c>
      <c r="J28" s="10" t="s">
        <v>16</v>
      </c>
      <c r="K28" s="10" t="s">
        <v>16</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41</v>
      </c>
      <c r="G29" s="10" t="s">
        <v>16</v>
      </c>
      <c r="H29" s="10" t="s">
        <v>16</v>
      </c>
      <c r="I29" s="10" t="s">
        <v>16</v>
      </c>
      <c r="J29" s="10" t="s">
        <v>16</v>
      </c>
      <c r="K29" s="10" t="s">
        <v>16</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5</v>
      </c>
      <c r="B30" s="10">
        <f t="shared" si="0"/>
        <v>5</v>
      </c>
      <c r="C30" s="11">
        <f ca="1">(COUNTIF(G30:OFFSET(G30,0,$D$2-1),"P")/$D$2)+(COUNTIF(G30:OFFSET(G30,0,$D$2-1),"X")/$D$2)</f>
        <v>1</v>
      </c>
      <c r="D30" s="12" t="str">
        <f t="shared" ca="1" si="1"/>
        <v>PRESENTE</v>
      </c>
      <c r="E30" s="12" t="str">
        <f t="shared" ca="1" si="2"/>
        <v>P</v>
      </c>
      <c r="F30" s="14" t="s">
        <v>42</v>
      </c>
      <c r="G30" s="10" t="s">
        <v>16</v>
      </c>
      <c r="H30" s="10" t="s">
        <v>16</v>
      </c>
      <c r="I30" s="10" t="s">
        <v>16</v>
      </c>
      <c r="J30" s="10" t="s">
        <v>16</v>
      </c>
      <c r="K30" s="10" t="s">
        <v>16</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43</v>
      </c>
      <c r="G31" s="10" t="s">
        <v>16</v>
      </c>
      <c r="H31" s="10" t="s">
        <v>16</v>
      </c>
      <c r="I31" s="10" t="s">
        <v>16</v>
      </c>
      <c r="J31" s="10" t="s">
        <v>16</v>
      </c>
      <c r="K31" s="10" t="s">
        <v>16</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44</v>
      </c>
      <c r="G32" s="10" t="s">
        <v>16</v>
      </c>
      <c r="H32" s="10" t="s">
        <v>16</v>
      </c>
      <c r="I32" s="10" t="s">
        <v>16</v>
      </c>
      <c r="J32" s="10" t="s">
        <v>16</v>
      </c>
      <c r="K32" s="10" t="s">
        <v>16</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45</v>
      </c>
      <c r="G33" s="10" t="s">
        <v>16</v>
      </c>
      <c r="H33" s="10" t="s">
        <v>16</v>
      </c>
      <c r="I33" s="10" t="s">
        <v>16</v>
      </c>
      <c r="J33" s="10" t="s">
        <v>16</v>
      </c>
      <c r="K33" s="10" t="s">
        <v>16</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46</v>
      </c>
      <c r="G34" s="10" t="s">
        <v>16</v>
      </c>
      <c r="H34" s="10" t="s">
        <v>47</v>
      </c>
      <c r="I34" s="10" t="s">
        <v>47</v>
      </c>
      <c r="J34" s="10" t="s">
        <v>47</v>
      </c>
      <c r="K34" s="10" t="s">
        <v>47</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48</v>
      </c>
      <c r="G35" s="10" t="s">
        <v>16</v>
      </c>
      <c r="H35" s="10" t="s">
        <v>16</v>
      </c>
      <c r="I35" s="10" t="s">
        <v>16</v>
      </c>
      <c r="J35" s="10" t="s">
        <v>16</v>
      </c>
      <c r="K35" s="10" t="s">
        <v>16</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5</v>
      </c>
      <c r="C36" s="11">
        <f ca="1">(COUNTIF(G36:OFFSET(G36,0,$D$2-1),"P")/$D$2)+(COUNTIF(G36:OFFSET(G36,0,$D$2-1),"X")/$D$2)</f>
        <v>0</v>
      </c>
      <c r="D36" s="12" t="str">
        <f t="shared" ca="1" si="1"/>
        <v>AUSENTE</v>
      </c>
      <c r="E36" s="12" t="str">
        <f t="shared" ca="1" si="2"/>
        <v>F</v>
      </c>
      <c r="F36" s="14" t="s">
        <v>49</v>
      </c>
      <c r="G36" s="10" t="s">
        <v>15</v>
      </c>
      <c r="H36" s="10" t="s">
        <v>15</v>
      </c>
      <c r="I36" s="10" t="s">
        <v>15</v>
      </c>
      <c r="J36" s="10" t="s">
        <v>15</v>
      </c>
      <c r="K36" s="10" t="s">
        <v>15</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5</v>
      </c>
      <c r="C37" s="11">
        <f ca="1">(COUNTIF(G37:OFFSET(G37,0,$D$2-1),"P")/$D$2)+(COUNTIF(G37:OFFSET(G37,0,$D$2-1),"X")/$D$2)</f>
        <v>0.8</v>
      </c>
      <c r="D37" s="12" t="str">
        <f t="shared" ca="1" si="1"/>
        <v>PRESENTE</v>
      </c>
      <c r="E37" s="12" t="str">
        <f t="shared" ca="1" si="2"/>
        <v>P</v>
      </c>
      <c r="F37" s="14" t="s">
        <v>50</v>
      </c>
      <c r="G37" s="10" t="s">
        <v>16</v>
      </c>
      <c r="H37" s="10" t="s">
        <v>16</v>
      </c>
      <c r="I37" s="10" t="s">
        <v>16</v>
      </c>
      <c r="J37" s="10" t="s">
        <v>16</v>
      </c>
      <c r="K37" s="10" t="s">
        <v>15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16</v>
      </c>
      <c r="H38" s="10" t="s">
        <v>16</v>
      </c>
      <c r="I38" s="10" t="s">
        <v>16</v>
      </c>
      <c r="J38" s="10" t="s">
        <v>16</v>
      </c>
      <c r="K38" s="10" t="s">
        <v>16</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16</v>
      </c>
      <c r="H39" s="10" t="s">
        <v>16</v>
      </c>
      <c r="I39" s="10" t="s">
        <v>16</v>
      </c>
      <c r="J39" s="10" t="s">
        <v>16</v>
      </c>
      <c r="K39" s="10" t="s">
        <v>16</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5</v>
      </c>
      <c r="C40" s="11">
        <f ca="1">(COUNTIF(G40:OFFSET(G40,0,$D$2-1),"P")/$D$2)+(COUNTIF(G40:OFFSET(G40,0,$D$2-1),"X")/$D$2)</f>
        <v>0.6</v>
      </c>
      <c r="D40" s="12" t="str">
        <f t="shared" ca="1" si="1"/>
        <v>PRESENTE</v>
      </c>
      <c r="E40" s="12" t="str">
        <f t="shared" ca="1" si="2"/>
        <v>P</v>
      </c>
      <c r="F40" s="14" t="s">
        <v>53</v>
      </c>
      <c r="G40" s="10" t="s">
        <v>16</v>
      </c>
      <c r="H40" s="10" t="s">
        <v>16</v>
      </c>
      <c r="I40" s="10" t="s">
        <v>16</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5</v>
      </c>
      <c r="C41" s="11">
        <f ca="1">(COUNTIF(G41:OFFSET(G41,0,$D$2-1),"P")/$D$2)+(COUNTIF(G41:OFFSET(G41,0,$D$2-1),"X")/$D$2)</f>
        <v>0</v>
      </c>
      <c r="D41" s="12" t="str">
        <f t="shared" ca="1" si="1"/>
        <v>AUSENTE</v>
      </c>
      <c r="E41" s="12" t="str">
        <f t="shared" ca="1" si="2"/>
        <v>F</v>
      </c>
      <c r="F41" s="14" t="s">
        <v>54</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16</v>
      </c>
      <c r="H42" s="10" t="s">
        <v>16</v>
      </c>
      <c r="I42" s="10" t="s">
        <v>16</v>
      </c>
      <c r="J42" s="10" t="s">
        <v>16</v>
      </c>
      <c r="K42" s="10" t="s">
        <v>16</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56</v>
      </c>
      <c r="G43" s="10" t="s">
        <v>16</v>
      </c>
      <c r="H43" s="10" t="s">
        <v>16</v>
      </c>
      <c r="I43" s="10" t="s">
        <v>16</v>
      </c>
      <c r="J43" s="10" t="s">
        <v>16</v>
      </c>
      <c r="K43" s="10" t="s">
        <v>16</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16</v>
      </c>
      <c r="H44" s="10" t="s">
        <v>16</v>
      </c>
      <c r="I44" s="10" t="s">
        <v>16</v>
      </c>
      <c r="J44" s="10" t="s">
        <v>16</v>
      </c>
      <c r="K44" s="10" t="s">
        <v>16</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36</v>
      </c>
      <c r="H45" s="19">
        <f t="shared" ref="H45:BQ45" si="3">COUNTIF(H4:H44,"P")+COUNTIF(H4:H44,"X")</f>
        <v>36</v>
      </c>
      <c r="I45" s="19">
        <f t="shared" si="3"/>
        <v>36</v>
      </c>
      <c r="J45" s="19">
        <f t="shared" si="3"/>
        <v>35</v>
      </c>
      <c r="K45" s="19">
        <f t="shared" si="3"/>
        <v>34</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16</v>
      </c>
      <c r="E48" s="21"/>
      <c r="F48" s="22" t="s">
        <v>60</v>
      </c>
    </row>
    <row r="49" spans="1:15" x14ac:dyDescent="0.25">
      <c r="D49" s="21" t="s">
        <v>15</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47</v>
      </c>
      <c r="E53" s="21"/>
      <c r="F53" s="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2019-07-12T15:43:04Z</dcterms:created>
  <dcterms:modified xsi:type="dcterms:W3CDTF">2019-07-12T15:43:19Z</dcterms:modified>
</cp:coreProperties>
</file>